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095EA17F-ABDE-422C-8758-7E7B5D9F8104}" xr6:coauthVersionLast="37" xr6:coauthVersionMax="37" xr10:uidLastSave="{00000000-0000-0000-0000-000000000000}"/>
  <bookViews>
    <workbookView xWindow="0" yWindow="0" windowWidth="20490" windowHeight="6945"/>
  </bookViews>
  <sheets>
    <sheet name="додаток 2 " sheetId="1" r:id="rId1"/>
  </sheets>
  <definedNames>
    <definedName name="В15">#REF!</definedName>
  </definedNames>
  <calcPr calcId="179021"/>
</workbook>
</file>

<file path=xl/calcChain.xml><?xml version="1.0" encoding="utf-8"?>
<calcChain xmlns="http://schemas.openxmlformats.org/spreadsheetml/2006/main">
  <c r="D16" i="1" l="1"/>
  <c r="D11" i="1" s="1"/>
  <c r="D13" i="1"/>
  <c r="E16" i="1"/>
  <c r="E11" i="1" s="1"/>
  <c r="E10" i="1" s="1"/>
  <c r="E13" i="1"/>
  <c r="F16" i="1"/>
  <c r="F11" i="1"/>
  <c r="F10" i="1" s="1"/>
  <c r="F13" i="1"/>
  <c r="E12" i="1"/>
  <c r="C14" i="1"/>
  <c r="C15" i="1"/>
  <c r="C17" i="1"/>
  <c r="C18" i="1"/>
  <c r="C19" i="1"/>
  <c r="D28" i="1"/>
  <c r="D24" i="1"/>
  <c r="E28" i="1"/>
  <c r="E24" i="1" s="1"/>
  <c r="C24" i="1" s="1"/>
  <c r="F28" i="1"/>
  <c r="F24" i="1" s="1"/>
  <c r="C23" i="1"/>
  <c r="D22" i="1"/>
  <c r="D21" i="1" s="1"/>
  <c r="E22" i="1"/>
  <c r="F22" i="1"/>
  <c r="F21" i="1"/>
  <c r="F20" i="1" s="1"/>
  <c r="D25" i="1"/>
  <c r="E27" i="1"/>
  <c r="E25" i="1"/>
  <c r="F27" i="1"/>
  <c r="F25" i="1" s="1"/>
  <c r="C29" i="1"/>
  <c r="C30" i="1"/>
  <c r="C31" i="1"/>
  <c r="E21" i="1"/>
  <c r="F12" i="1"/>
  <c r="D12" i="1"/>
  <c r="C13" i="1"/>
  <c r="C12" i="1" s="1"/>
  <c r="C28" i="1"/>
  <c r="C21" i="1" l="1"/>
  <c r="D20" i="1"/>
  <c r="E20" i="1"/>
  <c r="D10" i="1"/>
  <c r="C11" i="1"/>
  <c r="C10" i="1" s="1"/>
  <c r="C16" i="1"/>
  <c r="C22" i="1"/>
  <c r="C20" i="1" l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<sst xmlns="http://schemas.openxmlformats.org/spreadsheetml/2006/main" count="39" uniqueCount="35">
  <si>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</si>
  <si>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</si>
  <si>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</si>
  <si>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</si>
  <si>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</si>
  <si>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</si>
  <si>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</si>
  <si>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</si>
  <si>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</si>
  <si>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</si>
  <si>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</si>
  <si>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</si>
  <si>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</si>
  <si>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</si>
  <si>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</si>
  <si>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</si>
  <si>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</si>
  <si>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</si>
  <si>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</si>
  <si>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</si>
  <si>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</si>
  <si>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</si>
  <si>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</si>
  <si>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</si>
  <si>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</si>
  <si>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</si>
  <si>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</si>
  <si>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</si>
  <si>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</si>
  <si>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</si>
  <si>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</si>
  <si>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</si>
  <si>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</si>
  <si>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</si>
  <si>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до рішення 42 сесії  Мелітопольської міської ради Запорізької області VII скликання від 31.08.2018  №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</si>
</sst>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B1" workbookViewId="0">
      <selection activeCell="I5" sqref="I5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34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-87804504</v>
      </c>
      <c r="E10" s="14">
        <f>SUM(E11)</f>
        <v>173505255</v>
      </c>
      <c r="F10" s="14">
        <f>SUM(F11)</f>
        <v>173341505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-87804504</v>
      </c>
      <c r="E11" s="14">
        <f>SUM(E16+E13)</f>
        <v>173505255</v>
      </c>
      <c r="F11" s="14">
        <f>SUM(F16+F13)</f>
        <v>173341505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-87804504</v>
      </c>
      <c r="E16" s="14">
        <f>SUM(E17-E18+E19)</f>
        <v>123505255</v>
      </c>
      <c r="F16" s="14">
        <f>SUM(F17-F18+F19)</f>
        <v>123341505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35">
        <v>50095</v>
      </c>
      <c r="E18" s="35">
        <v>369525</v>
      </c>
      <c r="F18" s="35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35">
        <v>-115140455</v>
      </c>
      <c r="E19" s="35">
        <v>115140455</v>
      </c>
      <c r="F19" s="35">
        <v>115140455</v>
      </c>
    </row>
    <row r="20" spans="1:8" ht="31.5" customHeight="1" x14ac:dyDescent="0.2">
      <c r="A20" s="15"/>
      <c r="B20" s="12" t="s">
        <v>18</v>
      </c>
      <c r="C20" s="34">
        <f>D20+E20</f>
        <v>85880751</v>
      </c>
      <c r="D20" s="35">
        <f>SUM(D21+D24)</f>
        <v>-87804504</v>
      </c>
      <c r="E20" s="35">
        <f>SUM(E21+E24)</f>
        <v>173685255</v>
      </c>
      <c r="F20" s="35">
        <f>SUM(F21+F24)</f>
        <v>173521505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35880751</v>
      </c>
      <c r="D24" s="35">
        <f>SUM(D28)</f>
        <v>-87804504</v>
      </c>
      <c r="E24" s="35">
        <f>SUM(E28)</f>
        <v>123685255</v>
      </c>
      <c r="F24" s="35">
        <f>SUM(F28)</f>
        <v>123521505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35880751</v>
      </c>
      <c r="D28" s="35">
        <f>SUM(D29-D30+D31)</f>
        <v>-87804504</v>
      </c>
      <c r="E28" s="35">
        <f>SUM(E29-E30+E31)</f>
        <v>123685255</v>
      </c>
      <c r="F28" s="35">
        <f>SUM(F29-F30+F31)</f>
        <v>123521505</v>
      </c>
    </row>
    <row r="29" spans="1:8" ht="16.5" x14ac:dyDescent="0.25">
      <c r="A29" s="15">
        <v>602100</v>
      </c>
      <c r="B29" s="16" t="s">
        <v>15</v>
      </c>
      <c r="C29" s="36">
        <f>SUM(D29:E29)</f>
        <v>36300371</v>
      </c>
      <c r="D29" s="35">
        <v>27386046</v>
      </c>
      <c r="E29" s="14">
        <v>8914325</v>
      </c>
      <c r="F29" s="14">
        <v>8442894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35">
        <v>-115140455</v>
      </c>
      <c r="E31" s="35">
        <v>115140455</v>
      </c>
      <c r="F31" s="35">
        <v>115140455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32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33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2018-08-21T07:14:16Z</cp:lastPrinted>
  <dcterms:created xsi:type="dcterms:W3CDTF">2016-03-23T14:15:54Z</dcterms:created>
  <dcterms:modified xsi:type="dcterms:W3CDTF">2021-05-14T22:26:01Z</dcterms:modified>
</cp:coreProperties>
</file>